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viny\Desktop\2025\ROZPOČET\"/>
    </mc:Choice>
  </mc:AlternateContent>
  <xr:revisionPtr revIDLastSave="0" documentId="13_ncr:1_{3ACDFE24-A8A9-49B3-8A5A-C1C327CA0A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tviny" sheetId="4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D85" i="4" s="1"/>
  <c r="E85" i="4"/>
  <c r="D87" i="4" l="1"/>
</calcChain>
</file>

<file path=xl/sharedStrings.xml><?xml version="1.0" encoding="utf-8"?>
<sst xmlns="http://schemas.openxmlformats.org/spreadsheetml/2006/main" count="90" uniqueCount="89">
  <si>
    <t>par.</t>
  </si>
  <si>
    <t>pol.</t>
  </si>
  <si>
    <t>text</t>
  </si>
  <si>
    <t>Veřejné prostranství - poplatek za stánky</t>
  </si>
  <si>
    <t>Z kraje - příspěvek na výkon statní správy</t>
  </si>
  <si>
    <t>Pěstební činnost</t>
  </si>
  <si>
    <t>Pohřebnictví</t>
  </si>
  <si>
    <t>Činnost místní správy</t>
  </si>
  <si>
    <t>Daň z příjmů fyz.os. ze záv. činnosti</t>
  </si>
  <si>
    <t>Daň z příjmů fyz. osob ze SVČ</t>
  </si>
  <si>
    <t>Daň z příjmů fyz. osob kapital. výnosů</t>
  </si>
  <si>
    <t>Daň z příjmů práv. osob</t>
  </si>
  <si>
    <t>Daň z přidané hodnoty</t>
  </si>
  <si>
    <t>Poplatek ze psů</t>
  </si>
  <si>
    <t>Pobytové poplatky</t>
  </si>
  <si>
    <t>Správní poplatek</t>
  </si>
  <si>
    <t>Daň z nemovitosti</t>
  </si>
  <si>
    <t>Pitná voda</t>
  </si>
  <si>
    <t>Ozdravování hospodářských zvířat</t>
  </si>
  <si>
    <t>Vnitřní obchod - TIC</t>
  </si>
  <si>
    <t xml:space="preserve">Cestovní ruch </t>
  </si>
  <si>
    <t>Chodníky, parkoviště</t>
  </si>
  <si>
    <t>PŘÍJMY</t>
  </si>
  <si>
    <t>VÝDAJE</t>
  </si>
  <si>
    <t>Ostatní záležitosti kultury - balíčky, obecní ples,…</t>
  </si>
  <si>
    <t>Tělovýchovná činnost</t>
  </si>
  <si>
    <t>Využití volného času dětí a mládeže - SC Škola</t>
  </si>
  <si>
    <t>Sběr a svoz nebezpečných odpadů</t>
  </si>
  <si>
    <t>Bezpečnost a veřejný pořádek</t>
  </si>
  <si>
    <t>Požární ochrana - dobrovolná část</t>
  </si>
  <si>
    <t>Zastupitelstva obcí</t>
  </si>
  <si>
    <t>Obecné příjmy a výdaje - úroky a bankovní poplatky</t>
  </si>
  <si>
    <t>Pojištění funkčně nespecifikované - majetek</t>
  </si>
  <si>
    <t>Platby daní a poplatků státnímu rozpočtu</t>
  </si>
  <si>
    <t>CELKEM</t>
  </si>
  <si>
    <t>Změna stavu krátkodobých prostředků - z minulých</t>
  </si>
  <si>
    <t>Celkem za Par 0000</t>
  </si>
  <si>
    <t>Záležitosti kultury - kronika</t>
  </si>
  <si>
    <t>Činnosti knihovnické</t>
  </si>
  <si>
    <t>Daň z hazardních her</t>
  </si>
  <si>
    <t>Léčebny dlouhodobě nemocných</t>
  </si>
  <si>
    <t>Daň z příjmů právníckých osob za obce</t>
  </si>
  <si>
    <t>Neinvestiční přijaté dotace ze všeob.pokl.s.</t>
  </si>
  <si>
    <t>Finanční vypořádání minulých let</t>
  </si>
  <si>
    <t>Územní plánování</t>
  </si>
  <si>
    <t>Krizová opatření</t>
  </si>
  <si>
    <t>Neinvestiční přijaté dotace od krajů</t>
  </si>
  <si>
    <t>Splátka úvěru</t>
  </si>
  <si>
    <t>Ostatní činnosti související se službami pro obyvatelstvo</t>
  </si>
  <si>
    <t xml:space="preserve">Převody vlastním fondům </t>
  </si>
  <si>
    <t>Silnice - běžné výdaje</t>
  </si>
  <si>
    <t xml:space="preserve">Silnice - kapitálové výdaje </t>
  </si>
  <si>
    <t>Odvádění a čištění odpadních vod-běžné výdaje</t>
  </si>
  <si>
    <t>Odvádění a čištění odpadních vod-kapitálové výdaje</t>
  </si>
  <si>
    <t>Sportovní zařízení v majetku obce-kapitálové vý.</t>
  </si>
  <si>
    <t>Veřejné osvětlení - běžné výdaje</t>
  </si>
  <si>
    <t>Veřejné osvětlení - kapitálové výdaje</t>
  </si>
  <si>
    <t>Komunální služby - běžné výdaje</t>
  </si>
  <si>
    <t>Komunální služby - kapitálové výdaje</t>
  </si>
  <si>
    <t>Komunální odpad -kapitálové výdaje</t>
  </si>
  <si>
    <t>Komunální odpad - běžné výdaje</t>
  </si>
  <si>
    <t>Vnitřní obchod - dotace KONZUMU</t>
  </si>
  <si>
    <t>Ostatní správa v oblasti hosp.opatření pro krizové</t>
  </si>
  <si>
    <t>Záležitosti sděl. Prostředků-Sousedské listy, plakáty</t>
  </si>
  <si>
    <t>Ostatní zájmová činnost a rekreace</t>
  </si>
  <si>
    <t>Třídění odpadů - kapitálové výdaje</t>
  </si>
  <si>
    <t>Využívání a zneškodňování kom. Odpadů - běžné</t>
  </si>
  <si>
    <t xml:space="preserve">Příjem z poplatku za obecní systém </t>
  </si>
  <si>
    <t>Odvody za odnětí zemědělské půdy</t>
  </si>
  <si>
    <t>Poplatky za odnětí lesní půdy</t>
  </si>
  <si>
    <t>Bezpečnost silničního provozu</t>
  </si>
  <si>
    <t>Domovy</t>
  </si>
  <si>
    <t>Péče o vzhled obcí a veřejnou zeleň-běžné výdaje</t>
  </si>
  <si>
    <t>Péče o vzhled obcí a veřejnou zeleň-kapitálové výdaje</t>
  </si>
  <si>
    <t>Ostatní nemocnice</t>
  </si>
  <si>
    <t>Ostatní speciální zdravotnická péče</t>
  </si>
  <si>
    <t>Osobní asistence, pečovatelská služba</t>
  </si>
  <si>
    <t>Ostatní investiční transfery</t>
  </si>
  <si>
    <t>SC Škola-Tepelné čerpadlo</t>
  </si>
  <si>
    <t>Daň z technických her</t>
  </si>
  <si>
    <t xml:space="preserve">Ost.neinv.přijaté transfery ze SR </t>
  </si>
  <si>
    <t>Neinvestiční přijaté transfery od rozp.úz.úr.</t>
  </si>
  <si>
    <t>investiční přijaté transfery od krajů</t>
  </si>
  <si>
    <t>Ostatní sociální péče a pomoc ostatním skupinám</t>
  </si>
  <si>
    <t>Volby do zastupitelstev úz.samospr.celků</t>
  </si>
  <si>
    <t>Volby do Eropského parlamentu</t>
  </si>
  <si>
    <t>Kapitálové výdaje</t>
  </si>
  <si>
    <t xml:space="preserve">Vyvěšeno: </t>
  </si>
  <si>
    <t>Rozpočet obce Pastviny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</si>
</sst>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4" fontId="0" fillId="0" borderId="0" xfId="0" applyNumberFormat="1"/>
    <xf numFmtId="8" fontId="0" fillId="0" borderId="0" xfId="0" applyNumberFormat="1"/>
    <xf numFmtId="44" fontId="1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4" fontId="2" fillId="3" borderId="9" xfId="0" applyNumberFormat="1" applyFont="1" applyFill="1" applyBorder="1" applyAlignment="1">
      <alignment horizontal="center"/>
    </xf>
    <xf numFmtId="0" fontId="3" fillId="0" borderId="1" xfId="0" applyFont="1" applyBorder="1"/>
    <xf numFmtId="44" fontId="3" fillId="3" borderId="11" xfId="0" applyNumberFormat="1" applyFont="1" applyFill="1" applyBorder="1"/>
    <xf numFmtId="0" fontId="2" fillId="0" borderId="1" xfId="0" applyFont="1" applyBorder="1"/>
    <xf numFmtId="0" fontId="3" fillId="0" borderId="4" xfId="0" applyFont="1" applyBorder="1"/>
    <xf numFmtId="44" fontId="3" fillId="2" borderId="13" xfId="0" applyNumberFormat="1" applyFont="1" applyFill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44" fontId="2" fillId="3" borderId="11" xfId="0" applyNumberFormat="1" applyFont="1" applyFill="1" applyBorder="1"/>
    <xf numFmtId="44" fontId="3" fillId="3" borderId="15" xfId="0" applyNumberFormat="1" applyFont="1" applyFill="1" applyBorder="1"/>
    <xf numFmtId="0" fontId="3" fillId="0" borderId="3" xfId="0" applyFont="1" applyBorder="1"/>
    <xf numFmtId="164" fontId="0" fillId="0" borderId="0" xfId="0" applyNumberFormat="1"/>
    <xf numFmtId="0" fontId="3" fillId="0" borderId="16" xfId="0" applyFont="1" applyBorder="1"/>
    <xf numFmtId="0" fontId="3" fillId="0" borderId="17" xfId="0" applyFont="1" applyBorder="1"/>
    <xf numFmtId="44" fontId="3" fillId="2" borderId="10" xfId="0" applyNumberFormat="1" applyFont="1" applyFill="1" applyBorder="1"/>
    <xf numFmtId="44" fontId="2" fillId="2" borderId="10" xfId="0" applyNumberFormat="1" applyFont="1" applyFill="1" applyBorder="1"/>
    <xf numFmtId="44" fontId="2" fillId="2" borderId="12" xfId="0" applyNumberFormat="1" applyFont="1" applyFill="1" applyBorder="1"/>
    <xf numFmtId="44" fontId="2" fillId="2" borderId="13" xfId="0" applyNumberFormat="1" applyFont="1" applyFill="1" applyBorder="1"/>
    <xf numFmtId="44" fontId="2" fillId="2" borderId="14" xfId="0" applyNumberFormat="1" applyFont="1" applyFill="1" applyBorder="1"/>
    <xf numFmtId="164" fontId="3" fillId="2" borderId="10" xfId="0" applyNumberFormat="1" applyFont="1" applyFill="1" applyBorder="1"/>
    <xf numFmtId="164" fontId="3" fillId="3" borderId="11" xfId="0" applyNumberFormat="1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64" fontId="0" fillId="3" borderId="11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EE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7"/>
  <sheetViews>
    <sheetView tabSelected="1" topLeftCell="A66" workbookViewId="0">
      <selection activeCell="A89" sqref="A89"/>
    </sheetView>
  </sheetViews>
  <sheetFormatPr defaultRowHeight="15" x14ac:dyDescent="0.25"/>
  <cols>
    <col min="1" max="1" width="5.28515625" customWidth="1"/>
    <col min="2" max="2" width="5.42578125" customWidth="1"/>
    <col min="3" max="3" width="35.28515625" customWidth="1"/>
    <col min="4" max="4" width="15.42578125" customWidth="1"/>
    <col min="5" max="5" width="16.5703125" customWidth="1"/>
    <col min="7" max="7" width="0.28515625" customWidth="1"/>
    <col min="8" max="8" width="15.42578125" bestFit="1" customWidth="1"/>
    <col min="10" max="11" width="14" bestFit="1" customWidth="1"/>
  </cols>
  <sheetData>
    <row r="1" spans="1:10" ht="21" x14ac:dyDescent="0.35">
      <c r="A1" s="35" t="s">
        <v>88</v>
      </c>
      <c r="B1" s="35"/>
      <c r="C1" s="35"/>
      <c r="D1" s="35"/>
      <c r="E1" s="35"/>
    </row>
    <row r="2" spans="1:10" ht="15.75" thickBot="1" x14ac:dyDescent="0.3">
      <c r="A2" s="5"/>
      <c r="B2" s="5"/>
      <c r="C2" s="5"/>
      <c r="D2" s="36"/>
      <c r="E2" s="36"/>
    </row>
    <row r="3" spans="1:10" x14ac:dyDescent="0.25">
      <c r="A3" s="6" t="s">
        <v>0</v>
      </c>
      <c r="B3" s="6" t="s">
        <v>1</v>
      </c>
      <c r="C3" s="6" t="s">
        <v>2</v>
      </c>
      <c r="D3" s="7" t="s">
        <v>22</v>
      </c>
      <c r="E3" s="8" t="s">
        <v>23</v>
      </c>
    </row>
    <row r="4" spans="1:10" x14ac:dyDescent="0.25">
      <c r="A4" s="9"/>
      <c r="B4" s="9">
        <v>1111</v>
      </c>
      <c r="C4" s="9" t="s">
        <v>8</v>
      </c>
      <c r="D4" s="28">
        <v>1300000</v>
      </c>
      <c r="E4" s="10"/>
    </row>
    <row r="5" spans="1:10" x14ac:dyDescent="0.25">
      <c r="A5" s="9"/>
      <c r="B5" s="9">
        <v>1112</v>
      </c>
      <c r="C5" s="9" t="s">
        <v>9</v>
      </c>
      <c r="D5" s="28">
        <v>100000</v>
      </c>
      <c r="E5" s="10"/>
    </row>
    <row r="6" spans="1:10" x14ac:dyDescent="0.25">
      <c r="A6" s="9"/>
      <c r="B6" s="9">
        <v>1113</v>
      </c>
      <c r="C6" s="9" t="s">
        <v>10</v>
      </c>
      <c r="D6" s="28">
        <v>230000</v>
      </c>
      <c r="E6" s="10"/>
    </row>
    <row r="7" spans="1:10" x14ac:dyDescent="0.25">
      <c r="A7" s="9"/>
      <c r="B7" s="9">
        <v>1121</v>
      </c>
      <c r="C7" s="9" t="s">
        <v>11</v>
      </c>
      <c r="D7" s="28">
        <v>1850000</v>
      </c>
      <c r="E7" s="10"/>
    </row>
    <row r="8" spans="1:10" x14ac:dyDescent="0.25">
      <c r="A8" s="9"/>
      <c r="B8" s="9">
        <v>1122</v>
      </c>
      <c r="C8" s="9" t="s">
        <v>41</v>
      </c>
      <c r="D8" s="28">
        <v>300000</v>
      </c>
      <c r="E8" s="10"/>
    </row>
    <row r="9" spans="1:10" x14ac:dyDescent="0.25">
      <c r="A9" s="9"/>
      <c r="B9" s="9">
        <v>1211</v>
      </c>
      <c r="C9" s="9" t="s">
        <v>12</v>
      </c>
      <c r="D9" s="28">
        <v>3400000</v>
      </c>
      <c r="E9" s="10"/>
    </row>
    <row r="10" spans="1:10" x14ac:dyDescent="0.25">
      <c r="A10" s="9"/>
      <c r="B10" s="9">
        <v>1334</v>
      </c>
      <c r="C10" s="9" t="s">
        <v>68</v>
      </c>
      <c r="D10" s="28"/>
      <c r="E10" s="10"/>
    </row>
    <row r="11" spans="1:10" x14ac:dyDescent="0.25">
      <c r="A11" s="9"/>
      <c r="B11" s="9">
        <v>1335</v>
      </c>
      <c r="C11" s="9" t="s">
        <v>69</v>
      </c>
      <c r="D11" s="28"/>
      <c r="E11" s="10"/>
    </row>
    <row r="12" spans="1:10" x14ac:dyDescent="0.25">
      <c r="A12" s="9"/>
      <c r="B12" s="9">
        <v>1341</v>
      </c>
      <c r="C12" s="9" t="s">
        <v>13</v>
      </c>
      <c r="D12" s="28">
        <v>3000</v>
      </c>
      <c r="E12" s="10"/>
    </row>
    <row r="13" spans="1:10" x14ac:dyDescent="0.25">
      <c r="A13" s="9"/>
      <c r="B13" s="9">
        <v>1342</v>
      </c>
      <c r="C13" s="9" t="s">
        <v>14</v>
      </c>
      <c r="D13" s="28">
        <v>280000</v>
      </c>
      <c r="E13" s="10"/>
      <c r="H13" s="2"/>
    </row>
    <row r="14" spans="1:10" x14ac:dyDescent="0.25">
      <c r="A14" s="9"/>
      <c r="B14" s="9">
        <v>1343</v>
      </c>
      <c r="C14" s="9" t="s">
        <v>3</v>
      </c>
      <c r="D14" s="28">
        <v>5000</v>
      </c>
      <c r="E14" s="10"/>
      <c r="H14" s="2"/>
    </row>
    <row r="15" spans="1:10" x14ac:dyDescent="0.25">
      <c r="A15" s="9"/>
      <c r="B15" s="9">
        <v>1345</v>
      </c>
      <c r="C15" s="9" t="s">
        <v>67</v>
      </c>
      <c r="D15" s="28">
        <v>440000</v>
      </c>
      <c r="E15" s="10"/>
      <c r="H15" s="4"/>
    </row>
    <row r="16" spans="1:10" x14ac:dyDescent="0.25">
      <c r="A16" s="9"/>
      <c r="B16" s="9">
        <v>1361</v>
      </c>
      <c r="C16" s="9" t="s">
        <v>15</v>
      </c>
      <c r="D16" s="28">
        <v>3000</v>
      </c>
      <c r="E16" s="10"/>
      <c r="J16" s="3"/>
    </row>
    <row r="17" spans="1:8" x14ac:dyDescent="0.25">
      <c r="A17" s="9"/>
      <c r="B17" s="9">
        <v>1381</v>
      </c>
      <c r="C17" s="9" t="s">
        <v>39</v>
      </c>
      <c r="D17" s="33">
        <v>0</v>
      </c>
      <c r="E17" s="10"/>
      <c r="H17" s="4"/>
    </row>
    <row r="18" spans="1:8" x14ac:dyDescent="0.25">
      <c r="A18" s="9"/>
      <c r="B18" s="9">
        <v>1386</v>
      </c>
      <c r="C18" s="9" t="s">
        <v>39</v>
      </c>
      <c r="D18" s="33">
        <v>30000</v>
      </c>
      <c r="E18" s="34"/>
      <c r="H18" s="4"/>
    </row>
    <row r="19" spans="1:8" x14ac:dyDescent="0.25">
      <c r="A19" s="9"/>
      <c r="B19" s="9">
        <v>1387</v>
      </c>
      <c r="C19" s="9" t="s">
        <v>79</v>
      </c>
      <c r="D19" s="33">
        <v>20000</v>
      </c>
      <c r="E19" s="34"/>
      <c r="H19" s="4"/>
    </row>
    <row r="20" spans="1:8" x14ac:dyDescent="0.25">
      <c r="A20" s="9"/>
      <c r="B20" s="9">
        <v>1511</v>
      </c>
      <c r="C20" s="9" t="s">
        <v>16</v>
      </c>
      <c r="D20" s="28">
        <v>1100000</v>
      </c>
      <c r="E20" s="10"/>
    </row>
    <row r="21" spans="1:8" x14ac:dyDescent="0.25">
      <c r="A21" s="9"/>
      <c r="B21" s="9">
        <v>4111</v>
      </c>
      <c r="C21" s="9" t="s">
        <v>42</v>
      </c>
      <c r="D21" s="33">
        <v>0</v>
      </c>
      <c r="E21" s="34"/>
    </row>
    <row r="22" spans="1:8" x14ac:dyDescent="0.25">
      <c r="A22" s="9"/>
      <c r="B22" s="9">
        <v>4112</v>
      </c>
      <c r="C22" s="9" t="s">
        <v>4</v>
      </c>
      <c r="D22" s="28">
        <v>93500</v>
      </c>
      <c r="E22" s="10"/>
    </row>
    <row r="23" spans="1:8" x14ac:dyDescent="0.25">
      <c r="A23" s="9"/>
      <c r="B23" s="9">
        <v>4116</v>
      </c>
      <c r="C23" s="9" t="s">
        <v>80</v>
      </c>
      <c r="D23" s="33">
        <v>0</v>
      </c>
      <c r="E23" s="34"/>
    </row>
    <row r="24" spans="1:8" x14ac:dyDescent="0.25">
      <c r="A24" s="9"/>
      <c r="B24" s="9">
        <v>4122</v>
      </c>
      <c r="C24" s="9" t="s">
        <v>46</v>
      </c>
      <c r="D24" s="33">
        <v>0</v>
      </c>
      <c r="E24" s="34"/>
    </row>
    <row r="25" spans="1:8" x14ac:dyDescent="0.25">
      <c r="A25" s="9"/>
      <c r="B25" s="9">
        <v>4129</v>
      </c>
      <c r="C25" s="9" t="s">
        <v>81</v>
      </c>
      <c r="D25" s="33">
        <v>0</v>
      </c>
      <c r="E25" s="34"/>
    </row>
    <row r="26" spans="1:8" x14ac:dyDescent="0.25">
      <c r="A26" s="9"/>
      <c r="B26" s="9">
        <v>4216</v>
      </c>
      <c r="C26" s="9" t="s">
        <v>77</v>
      </c>
      <c r="D26" s="33">
        <v>0</v>
      </c>
      <c r="E26" s="34"/>
    </row>
    <row r="27" spans="1:8" x14ac:dyDescent="0.25">
      <c r="A27" s="9"/>
      <c r="B27" s="9">
        <v>4222</v>
      </c>
      <c r="C27" s="9" t="s">
        <v>82</v>
      </c>
      <c r="D27" s="33">
        <v>0</v>
      </c>
      <c r="E27" s="34"/>
    </row>
    <row r="28" spans="1:8" x14ac:dyDescent="0.25">
      <c r="A28" s="9">
        <v>0</v>
      </c>
      <c r="B28" s="11" t="s">
        <v>36</v>
      </c>
      <c r="C28" s="11"/>
      <c r="D28" s="29">
        <f>SUM(D4:D27)</f>
        <v>9154500</v>
      </c>
      <c r="E28" s="10"/>
    </row>
    <row r="29" spans="1:8" x14ac:dyDescent="0.25">
      <c r="A29" s="9"/>
      <c r="B29" s="40"/>
      <c r="C29" s="41"/>
      <c r="D29" s="30"/>
      <c r="E29" s="10"/>
    </row>
    <row r="30" spans="1:8" x14ac:dyDescent="0.25">
      <c r="A30" s="9">
        <v>1014</v>
      </c>
      <c r="B30" s="9" t="s">
        <v>18</v>
      </c>
      <c r="C30" s="9"/>
      <c r="D30" s="28"/>
      <c r="E30" s="10">
        <v>10000</v>
      </c>
    </row>
    <row r="31" spans="1:8" x14ac:dyDescent="0.25">
      <c r="A31" s="9">
        <v>1031</v>
      </c>
      <c r="B31" s="9" t="s">
        <v>5</v>
      </c>
      <c r="C31" s="9"/>
      <c r="D31" s="13"/>
      <c r="E31" s="10">
        <v>2220</v>
      </c>
    </row>
    <row r="32" spans="1:8" x14ac:dyDescent="0.25">
      <c r="A32" s="9">
        <v>2141</v>
      </c>
      <c r="B32" s="9" t="s">
        <v>19</v>
      </c>
      <c r="C32" s="9"/>
      <c r="D32" s="13"/>
      <c r="E32" s="10">
        <v>173000</v>
      </c>
    </row>
    <row r="33" spans="1:11" x14ac:dyDescent="0.25">
      <c r="A33" s="12"/>
      <c r="B33" s="9" t="s">
        <v>61</v>
      </c>
      <c r="C33" s="9"/>
      <c r="D33" s="13"/>
      <c r="E33" s="10">
        <v>44750</v>
      </c>
    </row>
    <row r="34" spans="1:11" x14ac:dyDescent="0.25">
      <c r="A34" s="12">
        <v>2143</v>
      </c>
      <c r="B34" s="9" t="s">
        <v>20</v>
      </c>
      <c r="C34" s="9"/>
      <c r="D34" s="13"/>
      <c r="E34" s="45">
        <v>32144</v>
      </c>
    </row>
    <row r="35" spans="1:11" x14ac:dyDescent="0.25">
      <c r="A35" s="9">
        <v>2212</v>
      </c>
      <c r="B35" s="9" t="s">
        <v>50</v>
      </c>
      <c r="C35" s="9"/>
      <c r="D35" s="13"/>
      <c r="E35" s="10">
        <v>757500</v>
      </c>
      <c r="K35" s="25"/>
    </row>
    <row r="36" spans="1:11" x14ac:dyDescent="0.25">
      <c r="A36" s="9"/>
      <c r="B36" s="9" t="s">
        <v>51</v>
      </c>
      <c r="C36" s="9"/>
      <c r="D36" s="13"/>
      <c r="E36" s="10">
        <v>0</v>
      </c>
    </row>
    <row r="37" spans="1:11" x14ac:dyDescent="0.25">
      <c r="A37" s="9">
        <v>2219</v>
      </c>
      <c r="B37" s="9" t="s">
        <v>21</v>
      </c>
      <c r="C37" s="9"/>
      <c r="D37" s="13"/>
      <c r="E37" s="10">
        <v>256000</v>
      </c>
    </row>
    <row r="38" spans="1:11" x14ac:dyDescent="0.25">
      <c r="A38" s="26">
        <v>2223</v>
      </c>
      <c r="B38" s="14" t="s">
        <v>70</v>
      </c>
      <c r="C38" s="27"/>
      <c r="D38" s="13"/>
      <c r="E38" s="10"/>
    </row>
    <row r="39" spans="1:11" x14ac:dyDescent="0.25">
      <c r="A39" s="14">
        <v>2310</v>
      </c>
      <c r="B39" s="9" t="s">
        <v>17</v>
      </c>
      <c r="C39" s="12"/>
      <c r="D39" s="13">
        <v>410000</v>
      </c>
      <c r="E39" s="10">
        <v>685320</v>
      </c>
    </row>
    <row r="40" spans="1:11" x14ac:dyDescent="0.25">
      <c r="A40" s="14">
        <v>2321</v>
      </c>
      <c r="B40" s="37" t="s">
        <v>52</v>
      </c>
      <c r="C40" s="38"/>
      <c r="D40" s="13">
        <v>40000</v>
      </c>
      <c r="E40" s="10">
        <v>86000</v>
      </c>
    </row>
    <row r="41" spans="1:11" x14ac:dyDescent="0.25">
      <c r="A41" s="14"/>
      <c r="B41" s="37" t="s">
        <v>53</v>
      </c>
      <c r="C41" s="38"/>
      <c r="D41" s="13"/>
      <c r="E41" s="10">
        <v>0</v>
      </c>
    </row>
    <row r="42" spans="1:11" x14ac:dyDescent="0.25">
      <c r="A42" s="14">
        <v>3314</v>
      </c>
      <c r="B42" s="9" t="s">
        <v>38</v>
      </c>
      <c r="C42" s="9"/>
      <c r="D42" s="13"/>
      <c r="E42" s="10">
        <v>2800</v>
      </c>
    </row>
    <row r="43" spans="1:11" x14ac:dyDescent="0.25">
      <c r="A43" s="14">
        <v>3319</v>
      </c>
      <c r="B43" s="9" t="s">
        <v>37</v>
      </c>
      <c r="C43" s="9"/>
      <c r="D43" s="13"/>
      <c r="E43" s="10">
        <v>4800</v>
      </c>
      <c r="H43" s="2"/>
    </row>
    <row r="44" spans="1:11" x14ac:dyDescent="0.25">
      <c r="A44" s="14">
        <v>3349</v>
      </c>
      <c r="B44" s="9" t="s">
        <v>63</v>
      </c>
      <c r="C44" s="9"/>
      <c r="D44" s="13">
        <v>3000</v>
      </c>
      <c r="E44" s="10">
        <v>11000</v>
      </c>
    </row>
    <row r="45" spans="1:11" x14ac:dyDescent="0.25">
      <c r="A45" s="14">
        <v>3399</v>
      </c>
      <c r="B45" s="9" t="s">
        <v>24</v>
      </c>
      <c r="C45" s="9"/>
      <c r="D45" s="13">
        <v>5000</v>
      </c>
      <c r="E45" s="10">
        <v>32000</v>
      </c>
    </row>
    <row r="46" spans="1:11" x14ac:dyDescent="0.25">
      <c r="A46" s="14">
        <v>3412</v>
      </c>
      <c r="B46" s="9" t="s">
        <v>54</v>
      </c>
      <c r="C46" s="9"/>
      <c r="D46" s="13"/>
      <c r="E46" s="10">
        <v>395000</v>
      </c>
    </row>
    <row r="47" spans="1:11" x14ac:dyDescent="0.25">
      <c r="A47" s="14">
        <v>3419</v>
      </c>
      <c r="B47" s="9" t="s">
        <v>25</v>
      </c>
      <c r="C47" s="9"/>
      <c r="D47" s="13"/>
      <c r="E47" s="10">
        <v>15000</v>
      </c>
    </row>
    <row r="48" spans="1:11" x14ac:dyDescent="0.25">
      <c r="A48" s="14">
        <v>3421</v>
      </c>
      <c r="B48" s="37" t="s">
        <v>26</v>
      </c>
      <c r="C48" s="38"/>
      <c r="D48" s="13">
        <v>60000</v>
      </c>
      <c r="E48" s="10">
        <v>3796670</v>
      </c>
    </row>
    <row r="49" spans="1:10" x14ac:dyDescent="0.25">
      <c r="A49" s="14"/>
      <c r="B49" s="37" t="s">
        <v>78</v>
      </c>
      <c r="C49" s="39"/>
      <c r="D49" s="13"/>
      <c r="E49" s="10">
        <v>0</v>
      </c>
    </row>
    <row r="50" spans="1:10" x14ac:dyDescent="0.25">
      <c r="A50" s="14">
        <v>3429</v>
      </c>
      <c r="B50" s="15" t="s">
        <v>64</v>
      </c>
      <c r="C50" s="16"/>
      <c r="D50" s="13"/>
      <c r="E50" s="10">
        <v>55000</v>
      </c>
    </row>
    <row r="51" spans="1:10" x14ac:dyDescent="0.25">
      <c r="A51" s="14">
        <v>3522</v>
      </c>
      <c r="B51" s="15" t="s">
        <v>74</v>
      </c>
      <c r="C51" s="16"/>
      <c r="D51" s="13"/>
      <c r="E51" s="10">
        <v>0</v>
      </c>
    </row>
    <row r="52" spans="1:10" x14ac:dyDescent="0.25">
      <c r="A52" s="14">
        <v>3524</v>
      </c>
      <c r="B52" s="15" t="s">
        <v>40</v>
      </c>
      <c r="C52" s="16"/>
      <c r="D52" s="13"/>
      <c r="E52" s="10">
        <v>0</v>
      </c>
    </row>
    <row r="53" spans="1:10" x14ac:dyDescent="0.25">
      <c r="A53" s="14">
        <v>3549</v>
      </c>
      <c r="B53" s="15" t="s">
        <v>75</v>
      </c>
      <c r="C53" s="16"/>
      <c r="D53" s="13"/>
      <c r="E53" s="10">
        <v>0</v>
      </c>
    </row>
    <row r="54" spans="1:10" x14ac:dyDescent="0.25">
      <c r="A54" s="9">
        <v>3631</v>
      </c>
      <c r="B54" s="37" t="s">
        <v>55</v>
      </c>
      <c r="C54" s="38"/>
      <c r="D54" s="13"/>
      <c r="E54" s="10">
        <v>335000</v>
      </c>
    </row>
    <row r="55" spans="1:10" x14ac:dyDescent="0.25">
      <c r="A55" s="9"/>
      <c r="B55" s="15" t="s">
        <v>56</v>
      </c>
      <c r="C55" s="16"/>
      <c r="D55" s="13"/>
      <c r="E55" s="10">
        <v>0</v>
      </c>
    </row>
    <row r="56" spans="1:10" s="1" customFormat="1" x14ac:dyDescent="0.25">
      <c r="A56" s="9">
        <v>3632</v>
      </c>
      <c r="B56" s="37" t="s">
        <v>6</v>
      </c>
      <c r="C56" s="38"/>
      <c r="D56" s="13">
        <v>30000</v>
      </c>
      <c r="E56" s="10">
        <v>10000</v>
      </c>
    </row>
    <row r="57" spans="1:10" s="1" customFormat="1" x14ac:dyDescent="0.25">
      <c r="A57" s="9">
        <v>3635</v>
      </c>
      <c r="B57" s="15" t="s">
        <v>44</v>
      </c>
      <c r="C57" s="16"/>
      <c r="D57" s="13"/>
      <c r="E57" s="10">
        <v>200000</v>
      </c>
    </row>
    <row r="58" spans="1:10" x14ac:dyDescent="0.25">
      <c r="A58" s="9">
        <v>3639</v>
      </c>
      <c r="B58" s="37" t="s">
        <v>57</v>
      </c>
      <c r="C58" s="38"/>
      <c r="D58" s="13"/>
      <c r="E58" s="10">
        <v>1535220</v>
      </c>
    </row>
    <row r="59" spans="1:10" x14ac:dyDescent="0.25">
      <c r="A59" s="9"/>
      <c r="B59" s="15" t="s">
        <v>58</v>
      </c>
      <c r="C59" s="16"/>
      <c r="D59" s="13"/>
      <c r="E59" s="10">
        <v>802900</v>
      </c>
    </row>
    <row r="60" spans="1:10" x14ac:dyDescent="0.25">
      <c r="A60" s="17">
        <v>3721</v>
      </c>
      <c r="B60" s="9" t="s">
        <v>27</v>
      </c>
      <c r="C60" s="9"/>
      <c r="D60" s="13"/>
      <c r="E60" s="10">
        <v>10000</v>
      </c>
      <c r="J60" s="25"/>
    </row>
    <row r="61" spans="1:10" x14ac:dyDescent="0.25">
      <c r="A61" s="14">
        <v>3722</v>
      </c>
      <c r="B61" s="9" t="s">
        <v>60</v>
      </c>
      <c r="C61" s="9"/>
      <c r="D61" s="13">
        <v>60000</v>
      </c>
      <c r="E61" s="10">
        <v>716000</v>
      </c>
    </row>
    <row r="62" spans="1:10" x14ac:dyDescent="0.25">
      <c r="A62" s="14"/>
      <c r="B62" s="9" t="s">
        <v>59</v>
      </c>
      <c r="C62" s="9"/>
      <c r="D62" s="13"/>
      <c r="E62" s="10">
        <v>0</v>
      </c>
    </row>
    <row r="63" spans="1:10" s="1" customFormat="1" x14ac:dyDescent="0.25">
      <c r="A63" s="14">
        <v>3725</v>
      </c>
      <c r="B63" s="9" t="s">
        <v>66</v>
      </c>
      <c r="C63" s="9"/>
      <c r="D63" s="13">
        <v>180000</v>
      </c>
      <c r="E63" s="10">
        <v>113432</v>
      </c>
    </row>
    <row r="64" spans="1:10" s="1" customFormat="1" x14ac:dyDescent="0.25">
      <c r="A64" s="14"/>
      <c r="B64" s="14" t="s">
        <v>65</v>
      </c>
      <c r="C64" s="24"/>
      <c r="D64" s="13"/>
      <c r="E64" s="10">
        <v>0</v>
      </c>
    </row>
    <row r="65" spans="1:10" x14ac:dyDescent="0.25">
      <c r="A65" s="14">
        <v>3745</v>
      </c>
      <c r="B65" s="37" t="s">
        <v>72</v>
      </c>
      <c r="C65" s="38"/>
      <c r="D65" s="13"/>
      <c r="E65" s="10">
        <v>19000</v>
      </c>
    </row>
    <row r="66" spans="1:10" x14ac:dyDescent="0.25">
      <c r="A66" s="9"/>
      <c r="B66" s="37" t="s">
        <v>73</v>
      </c>
      <c r="C66" s="38"/>
      <c r="D66" s="13"/>
      <c r="E66" s="10">
        <v>0</v>
      </c>
    </row>
    <row r="67" spans="1:10" x14ac:dyDescent="0.25">
      <c r="A67" s="9">
        <v>3900</v>
      </c>
      <c r="B67" s="15" t="s">
        <v>48</v>
      </c>
      <c r="C67" s="16"/>
      <c r="D67" s="13"/>
      <c r="E67" s="10">
        <v>0</v>
      </c>
    </row>
    <row r="68" spans="1:10" x14ac:dyDescent="0.25">
      <c r="A68" s="9">
        <v>4349</v>
      </c>
      <c r="B68" s="15" t="s">
        <v>83</v>
      </c>
      <c r="C68" s="16"/>
      <c r="D68" s="13"/>
      <c r="E68" s="10">
        <v>0</v>
      </c>
    </row>
    <row r="69" spans="1:10" x14ac:dyDescent="0.25">
      <c r="A69" s="9">
        <v>4351</v>
      </c>
      <c r="B69" s="15" t="s">
        <v>76</v>
      </c>
      <c r="C69" s="16"/>
      <c r="D69" s="13"/>
      <c r="E69" s="10">
        <v>0</v>
      </c>
    </row>
    <row r="70" spans="1:10" x14ac:dyDescent="0.25">
      <c r="A70" s="9">
        <v>4357</v>
      </c>
      <c r="B70" s="15" t="s">
        <v>71</v>
      </c>
      <c r="C70" s="16"/>
      <c r="D70" s="13"/>
      <c r="E70" s="10">
        <v>0</v>
      </c>
    </row>
    <row r="71" spans="1:10" x14ac:dyDescent="0.25">
      <c r="A71" s="9">
        <v>5213</v>
      </c>
      <c r="B71" s="15" t="s">
        <v>45</v>
      </c>
      <c r="C71" s="16"/>
      <c r="D71" s="13"/>
      <c r="E71" s="10">
        <v>10000</v>
      </c>
    </row>
    <row r="72" spans="1:10" x14ac:dyDescent="0.25">
      <c r="A72" s="9">
        <v>5269</v>
      </c>
      <c r="B72" s="15" t="s">
        <v>62</v>
      </c>
      <c r="C72" s="16"/>
      <c r="D72" s="13"/>
      <c r="E72" s="10">
        <v>0</v>
      </c>
    </row>
    <row r="73" spans="1:10" x14ac:dyDescent="0.25">
      <c r="A73" s="9">
        <v>5311</v>
      </c>
      <c r="B73" s="37" t="s">
        <v>28</v>
      </c>
      <c r="C73" s="38"/>
      <c r="D73" s="13"/>
      <c r="E73" s="10">
        <v>1500</v>
      </c>
    </row>
    <row r="74" spans="1:10" x14ac:dyDescent="0.25">
      <c r="A74" s="9">
        <v>5512</v>
      </c>
      <c r="B74" s="37" t="s">
        <v>29</v>
      </c>
      <c r="C74" s="38"/>
      <c r="D74" s="13"/>
      <c r="E74" s="10">
        <v>37000</v>
      </c>
    </row>
    <row r="75" spans="1:10" x14ac:dyDescent="0.25">
      <c r="A75" s="9">
        <v>6112</v>
      </c>
      <c r="B75" s="37" t="s">
        <v>30</v>
      </c>
      <c r="C75" s="38"/>
      <c r="D75" s="13"/>
      <c r="E75" s="10">
        <v>1147190</v>
      </c>
    </row>
    <row r="76" spans="1:10" x14ac:dyDescent="0.25">
      <c r="A76" s="18">
        <v>6115</v>
      </c>
      <c r="B76" s="15" t="s">
        <v>84</v>
      </c>
      <c r="C76" s="16"/>
      <c r="D76" s="13"/>
      <c r="E76" s="10">
        <v>0</v>
      </c>
    </row>
    <row r="77" spans="1:10" x14ac:dyDescent="0.25">
      <c r="A77" s="18">
        <v>6117</v>
      </c>
      <c r="B77" s="37" t="s">
        <v>85</v>
      </c>
      <c r="C77" s="39"/>
      <c r="D77" s="13"/>
      <c r="E77" s="10">
        <v>0</v>
      </c>
    </row>
    <row r="78" spans="1:10" x14ac:dyDescent="0.25">
      <c r="A78" s="14">
        <v>6171</v>
      </c>
      <c r="B78" s="9" t="s">
        <v>7</v>
      </c>
      <c r="C78" s="9"/>
      <c r="D78" s="13">
        <v>54450</v>
      </c>
      <c r="E78" s="10">
        <v>1511200</v>
      </c>
    </row>
    <row r="79" spans="1:10" x14ac:dyDescent="0.25">
      <c r="A79" s="14"/>
      <c r="B79" s="37" t="s">
        <v>86</v>
      </c>
      <c r="C79" s="39"/>
      <c r="D79" s="13"/>
      <c r="E79" s="10">
        <v>400000</v>
      </c>
    </row>
    <row r="80" spans="1:10" x14ac:dyDescent="0.25">
      <c r="A80" s="14">
        <v>6310</v>
      </c>
      <c r="B80" s="37" t="s">
        <v>31</v>
      </c>
      <c r="C80" s="38"/>
      <c r="D80" s="13">
        <v>200000</v>
      </c>
      <c r="E80" s="10">
        <v>16000</v>
      </c>
      <c r="J80" s="3"/>
    </row>
    <row r="81" spans="1:5" x14ac:dyDescent="0.25">
      <c r="A81" s="14">
        <v>6320</v>
      </c>
      <c r="B81" s="37" t="s">
        <v>32</v>
      </c>
      <c r="C81" s="38"/>
      <c r="D81" s="13"/>
      <c r="E81" s="10">
        <v>56749</v>
      </c>
    </row>
    <row r="82" spans="1:5" x14ac:dyDescent="0.25">
      <c r="A82" s="14">
        <v>6330</v>
      </c>
      <c r="B82" s="37" t="s">
        <v>49</v>
      </c>
      <c r="C82" s="38"/>
      <c r="D82" s="13">
        <v>475580</v>
      </c>
      <c r="E82" s="10">
        <v>475580</v>
      </c>
    </row>
    <row r="83" spans="1:5" x14ac:dyDescent="0.25">
      <c r="A83" s="9">
        <v>6399</v>
      </c>
      <c r="B83" s="37" t="s">
        <v>33</v>
      </c>
      <c r="C83" s="38"/>
      <c r="D83" s="13"/>
      <c r="E83" s="10">
        <v>300000</v>
      </c>
    </row>
    <row r="84" spans="1:5" x14ac:dyDescent="0.25">
      <c r="A84" s="18">
        <v>6402</v>
      </c>
      <c r="B84" s="19" t="s">
        <v>43</v>
      </c>
      <c r="C84" s="16"/>
      <c r="D84" s="13"/>
      <c r="E84" s="10">
        <v>24950</v>
      </c>
    </row>
    <row r="85" spans="1:5" x14ac:dyDescent="0.25">
      <c r="A85" s="42" t="s">
        <v>34</v>
      </c>
      <c r="B85" s="43"/>
      <c r="C85" s="44"/>
      <c r="D85" s="31">
        <f>SUM(D28:D84)</f>
        <v>10672530</v>
      </c>
      <c r="E85" s="22">
        <f>SUM(E4:E84)</f>
        <v>14080925</v>
      </c>
    </row>
    <row r="86" spans="1:5" s="1" customFormat="1" x14ac:dyDescent="0.25">
      <c r="A86" s="14">
        <v>8124</v>
      </c>
      <c r="B86" s="37" t="s">
        <v>47</v>
      </c>
      <c r="C86" s="38"/>
      <c r="D86" s="31"/>
      <c r="E86" s="22"/>
    </row>
    <row r="87" spans="1:5" ht="15.75" thickBot="1" x14ac:dyDescent="0.3">
      <c r="A87" s="14">
        <v>8115</v>
      </c>
      <c r="B87" s="37" t="s">
        <v>35</v>
      </c>
      <c r="C87" s="38"/>
      <c r="D87" s="32">
        <f>E85-D85</f>
        <v>3408395</v>
      </c>
      <c r="E87" s="23"/>
    </row>
    <row r="88" spans="1:5" x14ac:dyDescent="0.25">
      <c r="A88" s="20"/>
      <c r="B88" s="20"/>
      <c r="C88" s="20"/>
      <c r="D88" s="20"/>
      <c r="E88" s="20"/>
    </row>
    <row r="89" spans="1:5" x14ac:dyDescent="0.25">
      <c r="A89" s="5" t="s">
        <v>87</v>
      </c>
      <c r="B89" s="5"/>
      <c r="C89" s="21">
        <v>45666</v>
      </c>
      <c r="D89" s="5"/>
      <c r="E89" s="5"/>
    </row>
    <row r="90" spans="1:5" x14ac:dyDescent="0.25">
      <c r="A90" s="5"/>
      <c r="B90" s="5"/>
      <c r="C90" s="21"/>
      <c r="D90" s="5"/>
      <c r="E90" s="5"/>
    </row>
    <row r="91" spans="1:5" s="1" customFormat="1" x14ac:dyDescent="0.25">
      <c r="A91"/>
      <c r="B91"/>
      <c r="C91"/>
      <c r="D91"/>
      <c r="E91"/>
    </row>
    <row r="93" spans="1:5" s="1" customFormat="1" x14ac:dyDescent="0.25">
      <c r="A93"/>
      <c r="B93"/>
      <c r="C93"/>
      <c r="D93"/>
      <c r="E93"/>
    </row>
    <row r="116" spans="1:5" x14ac:dyDescent="0.25">
      <c r="B116" s="1"/>
    </row>
    <row r="124" spans="1:5" x14ac:dyDescent="0.25">
      <c r="A124" s="1"/>
      <c r="B124" s="1"/>
      <c r="C124" s="1"/>
      <c r="D124" s="1"/>
      <c r="E124" s="1"/>
    </row>
    <row r="127" spans="1:5" x14ac:dyDescent="0.25">
      <c r="B127" s="1"/>
    </row>
    <row r="129" spans="1:5" s="1" customFormat="1" x14ac:dyDescent="0.25">
      <c r="A129"/>
      <c r="B129"/>
      <c r="C129"/>
      <c r="D129"/>
      <c r="E129"/>
    </row>
    <row r="130" spans="1:5" x14ac:dyDescent="0.25">
      <c r="B130" s="1"/>
      <c r="C130" s="1"/>
      <c r="D130" s="1"/>
      <c r="E130" s="1"/>
    </row>
    <row r="133" spans="1:5" x14ac:dyDescent="0.25">
      <c r="B133" s="1"/>
    </row>
    <row r="139" spans="1:5" x14ac:dyDescent="0.25">
      <c r="B139" s="1"/>
      <c r="C139" s="1"/>
      <c r="D139" s="1"/>
      <c r="E139" s="1"/>
    </row>
    <row r="142" spans="1:5" x14ac:dyDescent="0.25">
      <c r="B142" s="1"/>
    </row>
    <row r="146" spans="2:5" x14ac:dyDescent="0.25">
      <c r="B146" s="1"/>
    </row>
    <row r="150" spans="2:5" x14ac:dyDescent="0.25">
      <c r="B150" s="1"/>
      <c r="C150" s="1"/>
      <c r="D150" s="1"/>
      <c r="E150" s="1"/>
    </row>
    <row r="153" spans="2:5" x14ac:dyDescent="0.25">
      <c r="B153" s="1"/>
    </row>
    <row r="156" spans="2:5" x14ac:dyDescent="0.25">
      <c r="B156" s="1"/>
      <c r="C156" s="1"/>
      <c r="D156" s="1"/>
      <c r="E156" s="1"/>
    </row>
    <row r="159" spans="2:5" x14ac:dyDescent="0.25">
      <c r="B159" s="1"/>
    </row>
    <row r="163" spans="2:5" x14ac:dyDescent="0.25">
      <c r="B163" s="1"/>
      <c r="C163" s="1"/>
      <c r="D163" s="1"/>
      <c r="E163" s="1"/>
    </row>
    <row r="166" spans="2:5" x14ac:dyDescent="0.25">
      <c r="B166" s="1"/>
    </row>
    <row r="170" spans="2:5" x14ac:dyDescent="0.25">
      <c r="B170" s="1"/>
    </row>
    <row r="174" spans="2:5" x14ac:dyDescent="0.25">
      <c r="B174" s="1"/>
    </row>
    <row r="177" spans="2:5" x14ac:dyDescent="0.25">
      <c r="B177" s="1"/>
      <c r="C177" s="1"/>
      <c r="D177" s="1"/>
      <c r="E177" s="1"/>
    </row>
    <row r="180" spans="2:5" x14ac:dyDescent="0.25">
      <c r="B180" s="1"/>
    </row>
    <row r="187" spans="2:5" x14ac:dyDescent="0.25">
      <c r="B187" s="1"/>
      <c r="C187" s="1"/>
      <c r="D187" s="1"/>
      <c r="E187" s="1"/>
    </row>
    <row r="190" spans="2:5" x14ac:dyDescent="0.25">
      <c r="B190" s="1"/>
    </row>
    <row r="196" spans="2:5" x14ac:dyDescent="0.25">
      <c r="B196" s="1"/>
      <c r="C196" s="1"/>
      <c r="D196" s="1"/>
      <c r="E196" s="1"/>
    </row>
    <row r="199" spans="2:5" x14ac:dyDescent="0.25">
      <c r="B199" s="1"/>
    </row>
    <row r="202" spans="2:5" x14ac:dyDescent="0.25">
      <c r="B202" s="1"/>
      <c r="C202" s="1"/>
      <c r="D202" s="1"/>
      <c r="E202" s="1"/>
    </row>
    <row r="205" spans="2:5" x14ac:dyDescent="0.25">
      <c r="B205" s="1"/>
    </row>
    <row r="208" spans="2:5" x14ac:dyDescent="0.25">
      <c r="B208" s="1"/>
      <c r="C208" s="1"/>
      <c r="D208" s="1"/>
      <c r="E208" s="1"/>
    </row>
    <row r="212" spans="2:5" x14ac:dyDescent="0.25">
      <c r="B212" s="1"/>
    </row>
    <row r="221" spans="2:5" x14ac:dyDescent="0.25">
      <c r="B221" s="1"/>
      <c r="C221" s="1"/>
      <c r="D221" s="1"/>
      <c r="E221" s="1"/>
    </row>
    <row r="224" spans="2:5" x14ac:dyDescent="0.25">
      <c r="B224" s="1"/>
    </row>
    <row r="231" spans="2:5" x14ac:dyDescent="0.25">
      <c r="B231" s="1"/>
      <c r="C231" s="1"/>
      <c r="D231" s="1"/>
      <c r="E231" s="1"/>
    </row>
    <row r="234" spans="2:5" x14ac:dyDescent="0.25">
      <c r="B234" s="1"/>
    </row>
    <row r="237" spans="2:5" x14ac:dyDescent="0.25">
      <c r="B237" s="1"/>
      <c r="C237" s="1"/>
      <c r="D237" s="1"/>
      <c r="E237" s="1"/>
    </row>
    <row r="240" spans="2:5" x14ac:dyDescent="0.25">
      <c r="B240" s="1"/>
    </row>
    <row r="245" spans="2:5" x14ac:dyDescent="0.25">
      <c r="B245" s="1"/>
      <c r="C245" s="1"/>
      <c r="D245" s="1"/>
      <c r="E245" s="1"/>
    </row>
    <row r="248" spans="2:5" x14ac:dyDescent="0.25">
      <c r="B248" s="1"/>
    </row>
    <row r="252" spans="2:5" x14ac:dyDescent="0.25">
      <c r="B252" s="1"/>
    </row>
    <row r="260" spans="1:5" x14ac:dyDescent="0.25">
      <c r="A260" s="1"/>
      <c r="B260" s="1"/>
      <c r="C260" s="1"/>
      <c r="D260" s="1"/>
      <c r="E260" s="1"/>
    </row>
    <row r="263" spans="1:5" x14ac:dyDescent="0.25">
      <c r="B263" s="1"/>
    </row>
    <row r="265" spans="1:5" s="1" customFormat="1" x14ac:dyDescent="0.25">
      <c r="A265"/>
      <c r="B265"/>
      <c r="C265"/>
      <c r="D265"/>
      <c r="E265"/>
    </row>
    <row r="269" spans="1:5" x14ac:dyDescent="0.25">
      <c r="A269" s="1"/>
      <c r="B269" s="1"/>
      <c r="C269" s="1"/>
      <c r="D269" s="1"/>
      <c r="E269" s="1"/>
    </row>
    <row r="272" spans="1:5" x14ac:dyDescent="0.25">
      <c r="B272" s="1"/>
    </row>
    <row r="274" spans="1:5" s="1" customFormat="1" x14ac:dyDescent="0.25">
      <c r="A274"/>
      <c r="B274"/>
      <c r="C274"/>
      <c r="D274"/>
      <c r="E274"/>
    </row>
    <row r="278" spans="1:5" x14ac:dyDescent="0.25">
      <c r="A278" s="1"/>
      <c r="B278" s="1"/>
      <c r="C278" s="1"/>
      <c r="D278" s="1"/>
      <c r="E278" s="1"/>
    </row>
    <row r="281" spans="1:5" x14ac:dyDescent="0.25">
      <c r="B281" s="1"/>
    </row>
    <row r="283" spans="1:5" s="1" customFormat="1" x14ac:dyDescent="0.25">
      <c r="A283"/>
      <c r="B283"/>
      <c r="C283"/>
      <c r="D283"/>
      <c r="E283"/>
    </row>
    <row r="285" spans="1:5" x14ac:dyDescent="0.25">
      <c r="B285" s="1"/>
    </row>
    <row r="289" spans="1:5" x14ac:dyDescent="0.25">
      <c r="B289" s="1"/>
    </row>
    <row r="296" spans="1:5" x14ac:dyDescent="0.25">
      <c r="A296" s="1"/>
      <c r="B296" s="1"/>
      <c r="C296" s="1"/>
      <c r="D296" s="1"/>
      <c r="E296" s="1"/>
    </row>
    <row r="299" spans="1:5" x14ac:dyDescent="0.25">
      <c r="B299" s="1"/>
    </row>
    <row r="301" spans="1:5" s="1" customFormat="1" x14ac:dyDescent="0.25">
      <c r="A301"/>
      <c r="B301"/>
      <c r="C301"/>
      <c r="D301"/>
      <c r="E301"/>
    </row>
    <row r="303" spans="1:5" x14ac:dyDescent="0.25">
      <c r="A303" s="1"/>
      <c r="B303" s="1"/>
      <c r="C303" s="1"/>
      <c r="D303" s="1"/>
      <c r="E303" s="1"/>
    </row>
    <row r="306" spans="1:5" x14ac:dyDescent="0.25">
      <c r="B306" s="1"/>
    </row>
    <row r="308" spans="1:5" s="1" customFormat="1" x14ac:dyDescent="0.25">
      <c r="A308"/>
      <c r="B308"/>
      <c r="C308"/>
      <c r="D308"/>
      <c r="E308"/>
    </row>
    <row r="335" spans="1:5" x14ac:dyDescent="0.25">
      <c r="A335" s="1"/>
      <c r="B335" s="1"/>
      <c r="C335" s="1"/>
      <c r="D335" s="1"/>
      <c r="E335" s="1"/>
    </row>
    <row r="338" spans="1:5" x14ac:dyDescent="0.25">
      <c r="B338" s="1"/>
    </row>
    <row r="340" spans="1:5" s="1" customFormat="1" x14ac:dyDescent="0.25">
      <c r="A340"/>
      <c r="B340"/>
      <c r="C340"/>
      <c r="D340"/>
      <c r="E340"/>
    </row>
    <row r="342" spans="1:5" x14ac:dyDescent="0.25">
      <c r="B342" s="1"/>
    </row>
    <row r="347" spans="1:5" x14ac:dyDescent="0.25">
      <c r="C347" s="1"/>
      <c r="D347" s="1"/>
      <c r="E347" s="1"/>
    </row>
  </sheetData>
  <mergeCells count="24">
    <mergeCell ref="B87:C87"/>
    <mergeCell ref="B73:C73"/>
    <mergeCell ref="B74:C74"/>
    <mergeCell ref="B75:C75"/>
    <mergeCell ref="B80:C80"/>
    <mergeCell ref="B81:C81"/>
    <mergeCell ref="B82:C82"/>
    <mergeCell ref="B83:C83"/>
    <mergeCell ref="B86:C86"/>
    <mergeCell ref="A85:C85"/>
    <mergeCell ref="B77:C77"/>
    <mergeCell ref="B79:C79"/>
    <mergeCell ref="B66:C66"/>
    <mergeCell ref="B40:C40"/>
    <mergeCell ref="B48:C48"/>
    <mergeCell ref="B54:C54"/>
    <mergeCell ref="B29:C29"/>
    <mergeCell ref="B56:C56"/>
    <mergeCell ref="B65:C65"/>
    <mergeCell ref="B41:C41"/>
    <mergeCell ref="A1:E1"/>
    <mergeCell ref="D2:E2"/>
    <mergeCell ref="B58:C58"/>
    <mergeCell ref="B49:C49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Pastviny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OU Pastviny</cp:lastModifiedBy>
  <cp:lastPrinted>2022-09-21T07:37:15Z</cp:lastPrinted>
  <dcterms:created xsi:type="dcterms:W3CDTF">2015-03-16T09:06:11Z</dcterms:created>
  <dcterms:modified xsi:type="dcterms:W3CDTF">2025-01-09T08:56:25Z</dcterms:modified>
</cp:coreProperties>
</file>